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ay\Documents\"/>
    </mc:Choice>
  </mc:AlternateContent>
  <xr:revisionPtr revIDLastSave="0" documentId="8_{4F9DED93-EFE0-4154-92D6-F3EA09D7206A}" xr6:coauthVersionLast="47" xr6:coauthVersionMax="47" xr10:uidLastSave="{00000000-0000-0000-0000-000000000000}"/>
  <bookViews>
    <workbookView xWindow="-57720" yWindow="-120" windowWidth="29040" windowHeight="17520" xr2:uid="{00000000-000D-0000-FFFF-FFFF00000000}"/>
  </bookViews>
  <sheets>
    <sheet name="CRP" sheetId="1" r:id="rId1"/>
  </sheets>
  <definedNames>
    <definedName name="_xlnm.Print_Area" localSheetId="0">CRP!$A$1:$M$34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" i="1" l="1"/>
  <c r="M18" i="1" s="1"/>
  <c r="I13" i="1" l="1"/>
  <c r="I18" i="1" s="1"/>
  <c r="M7" i="1" l="1"/>
  <c r="I7" i="1"/>
  <c r="I19" i="1" l="1"/>
  <c r="I21" i="1" s="1"/>
  <c r="I24" i="1" l="1"/>
  <c r="I25" i="1" s="1"/>
  <c r="I26" i="1" l="1"/>
  <c r="I28" i="1"/>
  <c r="E13" i="1" s="1"/>
  <c r="M19" i="1"/>
  <c r="M21" i="1" s="1"/>
  <c r="M24" i="1" l="1"/>
  <c r="M25" i="1" s="1"/>
  <c r="M26" i="1" l="1"/>
  <c r="M28" i="1" s="1"/>
  <c r="E1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Ray Zaman</author>
  </authors>
  <commentList>
    <comment ref="I3" authorId="0" shapeId="0" xr:uid="{00000000-0006-0000-0000-000001000000}">
      <text>
        <r>
          <rPr>
            <sz val="9"/>
            <color indexed="81"/>
            <rFont val="Tahoma"/>
            <family val="2"/>
          </rPr>
          <t>$material$</t>
        </r>
      </text>
    </comment>
    <comment ref="M3" authorId="0" shapeId="0" xr:uid="{00000000-0006-0000-0000-000002000000}">
      <text>
        <r>
          <rPr>
            <sz val="9"/>
            <color indexed="81"/>
            <rFont val="Tahoma"/>
            <family val="2"/>
          </rPr>
          <t>$material$</t>
        </r>
      </text>
    </comment>
    <comment ref="I5" authorId="0" shapeId="0" xr:uid="{00000000-0006-0000-0000-000003000000}">
      <text>
        <r>
          <rPr>
            <sz val="9"/>
            <color indexed="81"/>
            <rFont val="Tahoma"/>
            <family val="2"/>
          </rPr>
          <t>$direct labor$</t>
        </r>
      </text>
    </comment>
    <comment ref="M5" authorId="0" shapeId="0" xr:uid="{00000000-0006-0000-0000-000004000000}">
      <text>
        <r>
          <rPr>
            <sz val="9"/>
            <color indexed="81"/>
            <rFont val="Tahoma"/>
            <family val="2"/>
          </rPr>
          <t>$direct labor$</t>
        </r>
      </text>
    </comment>
    <comment ref="I6" authorId="0" shapeId="0" xr:uid="{00000000-0006-0000-0000-000005000000}">
      <text>
        <r>
          <rPr>
            <sz val="9"/>
            <color indexed="81"/>
            <rFont val="Tahoma"/>
            <family val="2"/>
          </rPr>
          <t>$indirect labor$</t>
        </r>
      </text>
    </comment>
    <comment ref="M6" authorId="0" shapeId="0" xr:uid="{00000000-0006-0000-0000-000006000000}">
      <text>
        <r>
          <rPr>
            <sz val="9"/>
            <color indexed="81"/>
            <rFont val="Tahoma"/>
            <family val="2"/>
          </rPr>
          <t>$indirect labor$</t>
        </r>
      </text>
    </comment>
    <comment ref="I7" authorId="0" shapeId="0" xr:uid="{00000000-0006-0000-0000-000007000000}">
      <text>
        <r>
          <rPr>
            <sz val="9"/>
            <color indexed="81"/>
            <rFont val="Tahoma"/>
            <family val="2"/>
          </rPr>
          <t>$total labor$</t>
        </r>
      </text>
    </comment>
    <comment ref="M7" authorId="0" shapeId="0" xr:uid="{00000000-0006-0000-0000-000008000000}">
      <text>
        <r>
          <rPr>
            <sz val="9"/>
            <color indexed="81"/>
            <rFont val="Tahoma"/>
            <family val="2"/>
          </rPr>
          <t>$total labor$</t>
        </r>
      </text>
    </comment>
    <comment ref="I10" authorId="0" shapeId="0" xr:uid="{00000000-0006-0000-0000-000009000000}">
      <text>
        <r>
          <rPr>
            <sz val="9"/>
            <color indexed="81"/>
            <rFont val="Tahoma"/>
            <family val="2"/>
          </rPr>
          <t>$personnel cost$</t>
        </r>
      </text>
    </comment>
    <comment ref="M10" authorId="0" shapeId="0" xr:uid="{00000000-0006-0000-0000-00000A000000}">
      <text>
        <r>
          <rPr>
            <sz val="9"/>
            <color indexed="81"/>
            <rFont val="Tahoma"/>
            <family val="2"/>
          </rPr>
          <t>$personnel cost$</t>
        </r>
      </text>
    </comment>
    <comment ref="I11" authorId="0" shapeId="0" xr:uid="{00000000-0006-0000-0000-00000B000000}">
      <text>
        <r>
          <rPr>
            <sz val="9"/>
            <color indexed="81"/>
            <rFont val="Tahoma"/>
            <family val="2"/>
          </rPr>
          <t>$personnel support cost$</t>
        </r>
      </text>
    </comment>
    <comment ref="M11" authorId="0" shapeId="0" xr:uid="{00000000-0006-0000-0000-00000C000000}">
      <text>
        <r>
          <rPr>
            <sz val="9"/>
            <color indexed="81"/>
            <rFont val="Tahoma"/>
            <family val="2"/>
          </rPr>
          <t>$personnel support cost$</t>
        </r>
      </text>
    </comment>
    <comment ref="I12" authorId="0" shapeId="0" xr:uid="{00000000-0006-0000-0000-00000D000000}">
      <text>
        <r>
          <rPr>
            <sz val="9"/>
            <color indexed="81"/>
            <rFont val="Tahoma"/>
            <family val="2"/>
          </rPr>
          <t>$occupancy cost$</t>
        </r>
      </text>
    </comment>
    <comment ref="M12" authorId="0" shapeId="0" xr:uid="{00000000-0006-0000-0000-00000E000000}">
      <text>
        <r>
          <rPr>
            <sz val="9"/>
            <color indexed="81"/>
            <rFont val="Tahoma"/>
            <family val="2"/>
          </rPr>
          <t>$occupancy cost$</t>
        </r>
      </text>
    </comment>
    <comment ref="I13" authorId="0" shapeId="0" xr:uid="{00000000-0006-0000-0000-00000F000000}">
      <text>
        <r>
          <rPr>
            <sz val="9"/>
            <color indexed="81"/>
            <rFont val="Tahoma"/>
            <family val="2"/>
          </rPr>
          <t>$total O&amp;A$</t>
        </r>
      </text>
    </comment>
    <comment ref="M13" authorId="0" shapeId="0" xr:uid="{00000000-0006-0000-0000-000010000000}">
      <text>
        <r>
          <rPr>
            <sz val="9"/>
            <color indexed="81"/>
            <rFont val="Tahoma"/>
            <family val="2"/>
          </rPr>
          <t>$total O&amp;A$</t>
        </r>
      </text>
    </comment>
    <comment ref="I14" authorId="0" shapeId="0" xr:uid="{00000000-0006-0000-0000-000011000000}">
      <text>
        <r>
          <rPr>
            <sz val="9"/>
            <color indexed="81"/>
            <rFont val="Tahoma"/>
            <family val="2"/>
          </rPr>
          <t>$equipment amort$</t>
        </r>
      </text>
    </comment>
    <comment ref="M14" authorId="0" shapeId="0" xr:uid="{00000000-0006-0000-0000-000012000000}">
      <text>
        <r>
          <rPr>
            <sz val="9"/>
            <color indexed="81"/>
            <rFont val="Tahoma"/>
            <family val="2"/>
          </rPr>
          <t>$equipment amort$</t>
        </r>
      </text>
    </comment>
    <comment ref="I15" authorId="0" shapeId="0" xr:uid="{00000000-0006-0000-0000-000013000000}">
      <text>
        <r>
          <rPr>
            <sz val="9"/>
            <color indexed="81"/>
            <rFont val="Tahoma"/>
            <family val="2"/>
          </rPr>
          <t>$freight$</t>
        </r>
      </text>
    </comment>
    <comment ref="M15" authorId="0" shapeId="0" xr:uid="{00000000-0006-0000-0000-000014000000}">
      <text>
        <r>
          <rPr>
            <sz val="9"/>
            <color indexed="81"/>
            <rFont val="Tahoma"/>
            <family val="2"/>
          </rPr>
          <t>$freight$</t>
        </r>
      </text>
    </comment>
    <comment ref="I16" authorId="0" shapeId="0" xr:uid="{00000000-0006-0000-0000-000015000000}">
      <text>
        <r>
          <rPr>
            <sz val="9"/>
            <color indexed="81"/>
            <rFont val="Tahoma"/>
            <family val="2"/>
          </rPr>
          <t>$other$</t>
        </r>
      </text>
    </comment>
    <comment ref="M16" authorId="0" shapeId="0" xr:uid="{00000000-0006-0000-0000-000016000000}">
      <text>
        <r>
          <rPr>
            <sz val="9"/>
            <color indexed="81"/>
            <rFont val="Tahoma"/>
            <family val="2"/>
          </rPr>
          <t>$other$</t>
        </r>
      </text>
    </comment>
    <comment ref="I18" authorId="0" shapeId="0" xr:uid="{00000000-0006-0000-0000-000017000000}">
      <text>
        <r>
          <rPr>
            <sz val="9"/>
            <color indexed="81"/>
            <rFont val="Tahoma"/>
            <family val="2"/>
          </rPr>
          <t>$burden$</t>
        </r>
      </text>
    </comment>
    <comment ref="M18" authorId="0" shapeId="0" xr:uid="{00000000-0006-0000-0000-000018000000}">
      <text>
        <r>
          <rPr>
            <sz val="9"/>
            <color indexed="81"/>
            <rFont val="Tahoma"/>
            <family val="2"/>
          </rPr>
          <t>$burden$</t>
        </r>
      </text>
    </comment>
    <comment ref="I20" authorId="0" shapeId="0" xr:uid="{00000000-0006-0000-0000-000019000000}">
      <text>
        <r>
          <rPr>
            <sz val="9"/>
            <color indexed="81"/>
            <rFont val="Tahoma"/>
            <family val="2"/>
          </rPr>
          <t>$profit$</t>
        </r>
      </text>
    </comment>
    <comment ref="M20" authorId="0" shapeId="0" xr:uid="{00000000-0006-0000-0000-00001A000000}">
      <text>
        <r>
          <rPr>
            <sz val="9"/>
            <color indexed="81"/>
            <rFont val="Tahoma"/>
            <family val="2"/>
          </rPr>
          <t>$profit$</t>
        </r>
      </text>
    </comment>
  </commentList>
</comments>
</file>

<file path=xl/sharedStrings.xml><?xml version="1.0" encoding="utf-8"?>
<sst xmlns="http://schemas.openxmlformats.org/spreadsheetml/2006/main" count="79" uniqueCount="55">
  <si>
    <t>WORKQUEST STATE - USE PROGRAM</t>
  </si>
  <si>
    <t>OLD COST ANALYSIS</t>
  </si>
  <si>
    <t>NEW/REVISED COST ANALYSIS</t>
  </si>
  <si>
    <t>MATERIAL COST</t>
  </si>
  <si>
    <t>CRP:</t>
  </si>
  <si>
    <t>LABOR</t>
  </si>
  <si>
    <t>Direct Labor</t>
  </si>
  <si>
    <t xml:space="preserve">DESCRIPTION: </t>
  </si>
  <si>
    <t>Indirect Labor</t>
  </si>
  <si>
    <t>Total Labor</t>
  </si>
  <si>
    <t>BURDEN</t>
  </si>
  <si>
    <t>Overhead and Administration</t>
  </si>
  <si>
    <t>Personnel Costs</t>
  </si>
  <si>
    <t>Personnel Support Costs</t>
  </si>
  <si>
    <t>Occupancy Costs</t>
  </si>
  <si>
    <t xml:space="preserve">Current Price: </t>
  </si>
  <si>
    <t>Total Overhead &amp; Admin</t>
  </si>
  <si>
    <t xml:space="preserve">CRP Submitted Price: </t>
  </si>
  <si>
    <t>Equipment Amortization</t>
  </si>
  <si>
    <t>TSB/TXMAS Price:</t>
  </si>
  <si>
    <t>Freight Allowance</t>
  </si>
  <si>
    <t>Other Competitive Price:</t>
  </si>
  <si>
    <t>Other</t>
  </si>
  <si>
    <t>Source:</t>
  </si>
  <si>
    <t>Total Burdens</t>
  </si>
  <si>
    <t>Differences in Product:</t>
  </si>
  <si>
    <t>Quantity:</t>
  </si>
  <si>
    <t xml:space="preserve">Minimum Order: </t>
  </si>
  <si>
    <t>Contingency</t>
  </si>
  <si>
    <t>Freight Message:</t>
  </si>
  <si>
    <t>CRP Submitted Cost</t>
  </si>
  <si>
    <t xml:space="preserve">Delivery Time: </t>
  </si>
  <si>
    <t>COMPLETED BY WORKQUEST</t>
  </si>
  <si>
    <t># of People with Disabilities:</t>
  </si>
  <si>
    <t>Percent of Disabled Labor:</t>
  </si>
  <si>
    <t>Management Fee</t>
  </si>
  <si>
    <t>Sales/Estimated Sales:</t>
  </si>
  <si>
    <t>Sub Total</t>
  </si>
  <si>
    <t xml:space="preserve">Last Revision Date: </t>
  </si>
  <si>
    <t>Texas Smart Buy</t>
  </si>
  <si>
    <t xml:space="preserve">Reason for Change: </t>
  </si>
  <si>
    <t xml:space="preserve">Hourly Rate Range: </t>
  </si>
  <si>
    <t>Total</t>
  </si>
  <si>
    <t>Percent of Disabled Labor Hours:</t>
  </si>
  <si>
    <t>Notes:</t>
  </si>
  <si>
    <t>Signature:</t>
  </si>
  <si>
    <t>SPD Remarks:</t>
  </si>
  <si>
    <t>Name:</t>
  </si>
  <si>
    <t>Date:</t>
  </si>
  <si>
    <t>Total Costs</t>
  </si>
  <si>
    <t>Disability Determination Assessments</t>
  </si>
  <si>
    <t>PRODUCT:</t>
  </si>
  <si>
    <t>COMMODITY CODE:</t>
  </si>
  <si>
    <t>NEW or REVISION</t>
  </si>
  <si>
    <t>2026update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</si>
</sst>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0.0000"/>
    <numFmt numFmtId="166" formatCode="&quot;$&quot;#,##0"/>
    <numFmt numFmtId="168" formatCode="m/d/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0" tint="-0.149998474074526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129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2" fillId="0" borderId="2" xfId="0" applyFont="1" applyBorder="1"/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horizontal="left"/>
    </xf>
    <xf numFmtId="0" fontId="3" fillId="0" borderId="4" xfId="0" applyFont="1" applyBorder="1" applyAlignment="1">
      <alignment horizontal="left"/>
    </xf>
    <xf numFmtId="4" fontId="3" fillId="0" borderId="5" xfId="0" applyNumberFormat="1" applyFont="1" applyBorder="1"/>
    <xf numFmtId="2" fontId="2" fillId="0" borderId="5" xfId="0" applyNumberFormat="1" applyFont="1" applyBorder="1"/>
    <xf numFmtId="4" fontId="5" fillId="0" borderId="5" xfId="0" applyNumberFormat="1" applyFont="1" applyBorder="1"/>
    <xf numFmtId="2" fontId="0" fillId="0" borderId="5" xfId="0" applyNumberFormat="1" applyBorder="1"/>
    <xf numFmtId="0" fontId="5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4" fillId="0" borderId="11" xfId="0" applyFont="1" applyBorder="1"/>
    <xf numFmtId="0" fontId="8" fillId="0" borderId="12" xfId="0" applyFont="1" applyBorder="1"/>
    <xf numFmtId="0" fontId="4" fillId="0" borderId="12" xfId="0" applyFont="1" applyBorder="1"/>
    <xf numFmtId="0" fontId="4" fillId="0" borderId="13" xfId="0" applyFont="1" applyBorder="1"/>
    <xf numFmtId="0" fontId="8" fillId="0" borderId="14" xfId="0" applyFont="1" applyBorder="1"/>
    <xf numFmtId="0" fontId="4" fillId="0" borderId="14" xfId="0" applyFont="1" applyBorder="1"/>
    <xf numFmtId="2" fontId="9" fillId="0" borderId="13" xfId="0" applyNumberFormat="1" applyFont="1" applyBorder="1"/>
    <xf numFmtId="44" fontId="4" fillId="0" borderId="14" xfId="1" applyFont="1" applyBorder="1"/>
    <xf numFmtId="0" fontId="4" fillId="0" borderId="13" xfId="0" applyFont="1" applyBorder="1" applyAlignment="1">
      <alignment horizontal="left"/>
    </xf>
    <xf numFmtId="8" fontId="4" fillId="0" borderId="14" xfId="0" applyNumberFormat="1" applyFont="1" applyBorder="1" applyAlignment="1">
      <alignment horizontal="right"/>
    </xf>
    <xf numFmtId="0" fontId="8" fillId="0" borderId="14" xfId="0" applyFont="1" applyBorder="1" applyAlignment="1">
      <alignment horizontal="center"/>
    </xf>
    <xf numFmtId="2" fontId="0" fillId="0" borderId="0" xfId="0" applyNumberFormat="1"/>
    <xf numFmtId="164" fontId="4" fillId="0" borderId="14" xfId="0" applyNumberFormat="1" applyFont="1" applyBorder="1" applyAlignment="1">
      <alignment horizontal="right"/>
    </xf>
    <xf numFmtId="4" fontId="3" fillId="0" borderId="8" xfId="0" applyNumberFormat="1" applyFont="1" applyBorder="1"/>
    <xf numFmtId="2" fontId="2" fillId="0" borderId="8" xfId="0" applyNumberFormat="1" applyFont="1" applyBorder="1"/>
    <xf numFmtId="2" fontId="4" fillId="0" borderId="14" xfId="0" applyNumberFormat="1" applyFont="1" applyBorder="1" applyAlignment="1">
      <alignment horizontal="right" wrapText="1"/>
    </xf>
    <xf numFmtId="0" fontId="5" fillId="0" borderId="16" xfId="0" applyFont="1" applyBorder="1"/>
    <xf numFmtId="0" fontId="0" fillId="0" borderId="16" xfId="0" applyBorder="1"/>
    <xf numFmtId="4" fontId="5" fillId="0" borderId="5" xfId="0" applyNumberFormat="1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Border="1"/>
    <xf numFmtId="0" fontId="0" fillId="0" borderId="5" xfId="0" applyBorder="1"/>
    <xf numFmtId="9" fontId="4" fillId="0" borderId="14" xfId="0" applyNumberFormat="1" applyFont="1" applyBorder="1"/>
    <xf numFmtId="165" fontId="0" fillId="0" borderId="8" xfId="0" applyNumberFormat="1" applyBorder="1"/>
    <xf numFmtId="0" fontId="4" fillId="0" borderId="17" xfId="0" applyFont="1" applyBorder="1"/>
    <xf numFmtId="0" fontId="4" fillId="0" borderId="18" xfId="0" applyFont="1" applyBorder="1"/>
    <xf numFmtId="165" fontId="0" fillId="0" borderId="5" xfId="0" applyNumberFormat="1" applyBorder="1"/>
    <xf numFmtId="0" fontId="4" fillId="0" borderId="20" xfId="0" applyFont="1" applyBorder="1"/>
    <xf numFmtId="0" fontId="4" fillId="0" borderId="16" xfId="0" applyFont="1" applyBorder="1"/>
    <xf numFmtId="2" fontId="2" fillId="0" borderId="21" xfId="0" applyNumberFormat="1" applyFont="1" applyBorder="1"/>
    <xf numFmtId="0" fontId="2" fillId="0" borderId="4" xfId="0" applyFont="1" applyBorder="1"/>
    <xf numFmtId="0" fontId="4" fillId="0" borderId="22" xfId="0" applyFont="1" applyBorder="1"/>
    <xf numFmtId="0" fontId="10" fillId="0" borderId="23" xfId="0" applyFont="1" applyBorder="1"/>
    <xf numFmtId="0" fontId="2" fillId="0" borderId="9" xfId="0" applyFont="1" applyBorder="1"/>
    <xf numFmtId="0" fontId="0" fillId="0" borderId="10" xfId="0" applyBorder="1"/>
    <xf numFmtId="0" fontId="0" fillId="0" borderId="25" xfId="0" applyBorder="1"/>
    <xf numFmtId="0" fontId="3" fillId="0" borderId="4" xfId="0" applyFont="1" applyBorder="1"/>
    <xf numFmtId="0" fontId="3" fillId="0" borderId="20" xfId="0" applyFont="1" applyBorder="1" applyAlignment="1">
      <alignment horizontal="left"/>
    </xf>
    <xf numFmtId="0" fontId="5" fillId="0" borderId="4" xfId="0" applyFont="1" applyBorder="1"/>
    <xf numFmtId="0" fontId="3" fillId="0" borderId="9" xfId="0" applyFont="1" applyBorder="1"/>
    <xf numFmtId="0" fontId="5" fillId="0" borderId="10" xfId="0" applyFont="1" applyBorder="1"/>
    <xf numFmtId="0" fontId="5" fillId="0" borderId="25" xfId="0" applyFont="1" applyBorder="1"/>
    <xf numFmtId="0" fontId="2" fillId="0" borderId="1" xfId="0" applyFont="1" applyBorder="1"/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20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4" fontId="0" fillId="0" borderId="5" xfId="0" applyNumberFormat="1" applyBorder="1"/>
    <xf numFmtId="4" fontId="3" fillId="0" borderId="5" xfId="0" applyNumberFormat="1" applyFont="1" applyBorder="1" applyProtection="1">
      <protection locked="0"/>
    </xf>
    <xf numFmtId="2" fontId="2" fillId="0" borderId="5" xfId="0" applyNumberFormat="1" applyFont="1" applyBorder="1" applyProtection="1">
      <protection locked="0"/>
    </xf>
    <xf numFmtId="4" fontId="5" fillId="0" borderId="5" xfId="0" applyNumberFormat="1" applyFont="1" applyBorder="1" applyProtection="1">
      <protection locked="0"/>
    </xf>
    <xf numFmtId="4" fontId="5" fillId="0" borderId="8" xfId="0" applyNumberFormat="1" applyFont="1" applyBorder="1" applyProtection="1">
      <protection locked="0"/>
    </xf>
    <xf numFmtId="2" fontId="0" fillId="0" borderId="5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4" fontId="0" fillId="0" borderId="5" xfId="0" applyNumberFormat="1" applyBorder="1" applyProtection="1">
      <protection locked="0"/>
    </xf>
    <xf numFmtId="4" fontId="0" fillId="0" borderId="8" xfId="0" applyNumberFormat="1" applyBorder="1" applyProtection="1">
      <protection locked="0"/>
    </xf>
    <xf numFmtId="0" fontId="10" fillId="0" borderId="14" xfId="0" applyFont="1" applyBorder="1" applyAlignment="1" applyProtection="1">
      <alignment vertical="center"/>
      <protection locked="0"/>
    </xf>
    <xf numFmtId="0" fontId="10" fillId="0" borderId="10" xfId="0" applyFont="1" applyBorder="1" applyAlignment="1" applyProtection="1">
      <alignment vertical="center"/>
      <protection locked="0"/>
    </xf>
    <xf numFmtId="164" fontId="4" fillId="0" borderId="12" xfId="1" applyNumberFormat="1" applyFont="1" applyFill="1" applyBorder="1" applyAlignment="1">
      <alignment horizontal="right"/>
    </xf>
    <xf numFmtId="164" fontId="4" fillId="0" borderId="14" xfId="1" applyNumberFormat="1" applyFont="1" applyFill="1" applyBorder="1" applyAlignment="1">
      <alignment horizontal="right"/>
    </xf>
    <xf numFmtId="164" fontId="4" fillId="0" borderId="14" xfId="1" applyNumberFormat="1" applyFont="1" applyBorder="1" applyAlignment="1" applyProtection="1">
      <alignment horizontal="right"/>
      <protection locked="0"/>
    </xf>
    <xf numFmtId="0" fontId="4" fillId="0" borderId="14" xfId="0" applyFont="1" applyBorder="1" applyAlignment="1" applyProtection="1">
      <alignment horizontal="right"/>
      <protection locked="0"/>
    </xf>
    <xf numFmtId="9" fontId="4" fillId="0" borderId="14" xfId="0" applyNumberFormat="1" applyFont="1" applyBorder="1" applyAlignment="1" applyProtection="1">
      <alignment horizontal="right"/>
      <protection locked="0"/>
    </xf>
    <xf numFmtId="166" fontId="4" fillId="0" borderId="18" xfId="0" applyNumberFormat="1" applyFont="1" applyBorder="1" applyAlignment="1" applyProtection="1">
      <alignment horizontal="right"/>
      <protection locked="0"/>
    </xf>
    <xf numFmtId="9" fontId="4" fillId="0" borderId="23" xfId="0" applyNumberFormat="1" applyFont="1" applyBorder="1" applyAlignment="1" applyProtection="1">
      <alignment horizontal="right"/>
      <protection locked="0"/>
    </xf>
    <xf numFmtId="0" fontId="5" fillId="0" borderId="0" xfId="0" applyFont="1"/>
    <xf numFmtId="0" fontId="5" fillId="0" borderId="0" xfId="0" applyFont="1" applyAlignment="1">
      <alignment horizontal="left"/>
    </xf>
    <xf numFmtId="0" fontId="4" fillId="0" borderId="1" xfId="2" applyFont="1" applyBorder="1" applyAlignment="1" applyProtection="1">
      <alignment vertical="center"/>
      <protection locked="0"/>
    </xf>
    <xf numFmtId="0" fontId="10" fillId="0" borderId="2" xfId="2" applyFont="1" applyBorder="1" applyAlignment="1" applyProtection="1">
      <alignment vertical="center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10" fillId="0" borderId="2" xfId="0" applyFont="1" applyBorder="1" applyAlignment="1" applyProtection="1">
      <alignment horizontal="right" vertical="center"/>
      <protection locked="0"/>
    </xf>
    <xf numFmtId="0" fontId="10" fillId="0" borderId="3" xfId="0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10" fillId="0" borderId="13" xfId="2" applyFont="1" applyBorder="1" applyAlignment="1" applyProtection="1">
      <alignment vertical="center"/>
      <protection locked="0"/>
    </xf>
    <xf numFmtId="0" fontId="10" fillId="0" borderId="14" xfId="0" applyFont="1" applyBorder="1" applyAlignment="1" applyProtection="1">
      <alignment horizontal="right" vertical="center"/>
      <protection locked="0"/>
    </xf>
    <xf numFmtId="0" fontId="10" fillId="0" borderId="18" xfId="0" applyFont="1" applyBorder="1" applyAlignment="1" applyProtection="1">
      <alignment vertical="center"/>
      <protection locked="0"/>
    </xf>
    <xf numFmtId="0" fontId="10" fillId="0" borderId="19" xfId="0" applyFont="1" applyBorder="1" applyAlignment="1" applyProtection="1">
      <alignment vertical="center"/>
      <protection locked="0"/>
    </xf>
    <xf numFmtId="0" fontId="4" fillId="0" borderId="13" xfId="0" applyFont="1" applyBorder="1" applyAlignment="1" applyProtection="1">
      <alignment vertical="center"/>
      <protection locked="0"/>
    </xf>
    <xf numFmtId="0" fontId="10" fillId="0" borderId="15" xfId="0" applyFont="1" applyBorder="1" applyAlignment="1" applyProtection="1">
      <alignment vertical="center"/>
      <protection locked="0"/>
    </xf>
    <xf numFmtId="0" fontId="4" fillId="0" borderId="14" xfId="0" applyFont="1" applyBorder="1" applyAlignment="1" applyProtection="1">
      <alignment vertical="center"/>
      <protection locked="0"/>
    </xf>
    <xf numFmtId="0" fontId="10" fillId="0" borderId="9" xfId="0" applyFont="1" applyBorder="1" applyAlignment="1" applyProtection="1">
      <alignment vertical="center"/>
      <protection locked="0"/>
    </xf>
    <xf numFmtId="0" fontId="10" fillId="0" borderId="25" xfId="0" applyFont="1" applyBorder="1" applyAlignment="1" applyProtection="1">
      <alignment vertical="center"/>
      <protection locked="0"/>
    </xf>
    <xf numFmtId="0" fontId="4" fillId="0" borderId="10" xfId="0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5" fillId="0" borderId="0" xfId="0" applyFont="1" applyAlignment="1">
      <alignment horizontal="right"/>
    </xf>
    <xf numFmtId="0" fontId="10" fillId="0" borderId="14" xfId="0" applyFont="1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10" fillId="0" borderId="23" xfId="0" applyFont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0" xfId="0" applyFill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left"/>
      <protection locked="0"/>
    </xf>
    <xf numFmtId="0" fontId="0" fillId="0" borderId="7" xfId="0" applyBorder="1" applyProtection="1">
      <protection locked="0"/>
    </xf>
    <xf numFmtId="0" fontId="0" fillId="0" borderId="26" xfId="0" applyBorder="1" applyProtection="1">
      <protection locked="0"/>
    </xf>
    <xf numFmtId="0" fontId="2" fillId="0" borderId="0" xfId="0" applyFont="1" applyAlignment="1">
      <alignment horizontal="left"/>
    </xf>
    <xf numFmtId="0" fontId="0" fillId="0" borderId="5" xfId="0" applyBorder="1" applyAlignment="1">
      <alignment horizontal="left"/>
    </xf>
    <xf numFmtId="168" fontId="4" fillId="0" borderId="14" xfId="1" applyNumberFormat="1" applyFont="1" applyFill="1" applyBorder="1" applyAlignment="1" applyProtection="1">
      <alignment horizontal="righ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26" xfId="0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4" fillId="0" borderId="16" xfId="1" applyNumberFormat="1" applyFont="1" applyFill="1" applyBorder="1" applyAlignment="1" applyProtection="1">
      <alignment horizontal="right"/>
      <protection locked="0"/>
    </xf>
    <xf numFmtId="0" fontId="4" fillId="0" borderId="14" xfId="0" applyNumberFormat="1" applyFont="1" applyBorder="1" applyAlignment="1" applyProtection="1">
      <alignment horizontal="right"/>
      <protection locked="0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Normal="100" workbookViewId="0">
      <selection activeCell="K35" sqref="K35"/>
    </sheetView>
  </sheetViews>
  <sheetFormatPr defaultColWidth="9.08984375" defaultRowHeight="14.5" x14ac:dyDescent="0.35"/>
  <cols>
    <col min="1" max="1" width="10.6328125" customWidth="1"/>
    <col min="2" max="2" width="12.54296875" customWidth="1"/>
    <col min="3" max="3" width="7.453125" customWidth="1"/>
    <col min="4" max="4" width="6.90625" customWidth="1"/>
    <col min="5" max="5" width="11.36328125" customWidth="1"/>
    <col min="8" max="8" width="7.08984375" customWidth="1"/>
    <col min="13" max="13" width="11" customWidth="1"/>
  </cols>
  <sheetData>
    <row r="1" spans="1:17" ht="15" thickBot="1" x14ac:dyDescent="0.4">
      <c r="A1" s="1" t="s">
        <v>0</v>
      </c>
      <c r="B1" s="1"/>
      <c r="C1" s="1"/>
      <c r="D1" s="1"/>
      <c r="E1" s="1"/>
      <c r="M1" s="103" t="s">
        <v>54</v>
      </c>
    </row>
    <row r="2" spans="1:17" ht="15" thickBot="1" x14ac:dyDescent="0.4">
      <c r="A2" s="1" t="s">
        <v>53</v>
      </c>
      <c r="B2" s="1"/>
      <c r="C2" s="116"/>
      <c r="D2" s="122"/>
      <c r="E2" s="123"/>
      <c r="F2" s="2" t="s">
        <v>1</v>
      </c>
      <c r="G2" s="3"/>
      <c r="H2" s="3"/>
      <c r="I2" s="4"/>
      <c r="J2" s="60" t="s">
        <v>2</v>
      </c>
      <c r="K2" s="5"/>
      <c r="L2" s="6"/>
      <c r="M2" s="7"/>
    </row>
    <row r="3" spans="1:17" ht="15" thickBot="1" x14ac:dyDescent="0.4">
      <c r="A3" s="119" t="s">
        <v>52</v>
      </c>
      <c r="B3" s="120"/>
      <c r="C3" s="124"/>
      <c r="D3" s="125"/>
      <c r="E3" s="126"/>
      <c r="F3" s="9" t="s">
        <v>3</v>
      </c>
      <c r="G3" s="84"/>
      <c r="H3" s="84"/>
      <c r="I3" s="67">
        <v>0</v>
      </c>
      <c r="J3" s="61" t="s">
        <v>3</v>
      </c>
      <c r="M3" s="68">
        <v>0</v>
      </c>
    </row>
    <row r="4" spans="1:17" ht="15" customHeight="1" thickBot="1" x14ac:dyDescent="0.4">
      <c r="A4" s="8" t="s">
        <v>4</v>
      </c>
      <c r="B4" s="116"/>
      <c r="C4" s="117"/>
      <c r="D4" s="117"/>
      <c r="E4" s="118"/>
      <c r="F4" s="9" t="s">
        <v>5</v>
      </c>
      <c r="G4" s="84"/>
      <c r="H4" s="84"/>
      <c r="I4" s="12"/>
      <c r="J4" s="61" t="s">
        <v>5</v>
      </c>
      <c r="M4" s="13"/>
    </row>
    <row r="5" spans="1:17" ht="15.75" customHeight="1" thickBot="1" x14ac:dyDescent="0.4">
      <c r="A5" s="8" t="s">
        <v>51</v>
      </c>
      <c r="B5" s="116"/>
      <c r="C5" s="117"/>
      <c r="D5" s="117"/>
      <c r="E5" s="117"/>
      <c r="F5" s="14" t="s">
        <v>6</v>
      </c>
      <c r="G5" s="84"/>
      <c r="H5" s="84"/>
      <c r="I5" s="69">
        <v>0</v>
      </c>
      <c r="J5" s="62" t="s">
        <v>6</v>
      </c>
      <c r="M5" s="71">
        <v>0</v>
      </c>
    </row>
    <row r="6" spans="1:17" ht="15" thickBot="1" x14ac:dyDescent="0.4">
      <c r="A6" s="1" t="s">
        <v>7</v>
      </c>
      <c r="B6" s="1"/>
      <c r="C6" s="1"/>
      <c r="D6" s="1"/>
      <c r="E6" s="1"/>
      <c r="F6" s="14" t="s">
        <v>8</v>
      </c>
      <c r="G6" s="84"/>
      <c r="H6" s="84"/>
      <c r="I6" s="70">
        <v>0</v>
      </c>
      <c r="J6" s="62" t="s">
        <v>8</v>
      </c>
      <c r="M6" s="72">
        <v>0</v>
      </c>
    </row>
    <row r="7" spans="1:17" ht="15" customHeight="1" x14ac:dyDescent="0.35">
      <c r="A7" s="110"/>
      <c r="B7" s="111"/>
      <c r="C7" s="111"/>
      <c r="D7" s="111"/>
      <c r="E7" s="111"/>
      <c r="F7" s="9" t="s">
        <v>9</v>
      </c>
      <c r="G7" s="84"/>
      <c r="H7" s="84"/>
      <c r="I7" s="10">
        <f>SUM(I5:I6)</f>
        <v>0</v>
      </c>
      <c r="J7" s="61" t="s">
        <v>9</v>
      </c>
      <c r="M7" s="11">
        <f>SUM(M5:M6)</f>
        <v>0</v>
      </c>
    </row>
    <row r="8" spans="1:17" x14ac:dyDescent="0.35">
      <c r="A8" s="112"/>
      <c r="B8" s="113"/>
      <c r="C8" s="113"/>
      <c r="D8" s="113"/>
      <c r="E8" s="113"/>
      <c r="F8" s="9" t="s">
        <v>10</v>
      </c>
      <c r="G8" s="84"/>
      <c r="H8" s="84"/>
      <c r="I8" s="12"/>
      <c r="J8" s="61" t="s">
        <v>10</v>
      </c>
      <c r="M8" s="13"/>
    </row>
    <row r="9" spans="1:17" x14ac:dyDescent="0.35">
      <c r="A9" s="112"/>
      <c r="B9" s="113"/>
      <c r="C9" s="113"/>
      <c r="D9" s="113"/>
      <c r="E9" s="113"/>
      <c r="F9" s="15" t="s">
        <v>11</v>
      </c>
      <c r="G9" s="84"/>
      <c r="H9" s="84"/>
      <c r="I9" s="12"/>
      <c r="J9" s="35" t="s">
        <v>11</v>
      </c>
      <c r="M9" s="13"/>
    </row>
    <row r="10" spans="1:17" x14ac:dyDescent="0.35">
      <c r="A10" s="112"/>
      <c r="B10" s="113"/>
      <c r="C10" s="113"/>
      <c r="D10" s="113"/>
      <c r="E10" s="113"/>
      <c r="F10" s="14" t="s">
        <v>12</v>
      </c>
      <c r="G10" s="84"/>
      <c r="H10" s="84"/>
      <c r="I10" s="69">
        <v>0</v>
      </c>
      <c r="J10" s="62" t="s">
        <v>12</v>
      </c>
      <c r="M10" s="73">
        <v>0</v>
      </c>
    </row>
    <row r="11" spans="1:17" x14ac:dyDescent="0.35">
      <c r="A11" s="112"/>
      <c r="B11" s="113"/>
      <c r="C11" s="113"/>
      <c r="D11" s="113"/>
      <c r="E11" s="113"/>
      <c r="F11" s="14" t="s">
        <v>13</v>
      </c>
      <c r="G11" s="84"/>
      <c r="H11" s="84"/>
      <c r="I11" s="69">
        <v>0</v>
      </c>
      <c r="J11" s="62" t="s">
        <v>13</v>
      </c>
      <c r="M11" s="73">
        <v>0</v>
      </c>
    </row>
    <row r="12" spans="1:17" ht="15" thickBot="1" x14ac:dyDescent="0.4">
      <c r="A12" s="114"/>
      <c r="B12" s="115"/>
      <c r="C12" s="115"/>
      <c r="D12" s="115"/>
      <c r="E12" s="115"/>
      <c r="F12" s="14" t="s">
        <v>14</v>
      </c>
      <c r="G12" s="84"/>
      <c r="H12" s="84"/>
      <c r="I12" s="69">
        <v>0</v>
      </c>
      <c r="J12" s="62" t="s">
        <v>14</v>
      </c>
      <c r="M12" s="73">
        <v>0</v>
      </c>
    </row>
    <row r="13" spans="1:17" x14ac:dyDescent="0.35">
      <c r="A13" s="16" t="s">
        <v>15</v>
      </c>
      <c r="B13" s="17"/>
      <c r="C13" s="18"/>
      <c r="D13" s="17"/>
      <c r="E13" s="77">
        <f>I28</f>
        <v>0</v>
      </c>
      <c r="F13" s="9" t="s">
        <v>16</v>
      </c>
      <c r="G13" s="84"/>
      <c r="H13" s="84"/>
      <c r="I13" s="12">
        <f>SUM(I10:I12)</f>
        <v>0</v>
      </c>
      <c r="J13" s="61" t="s">
        <v>16</v>
      </c>
      <c r="M13" s="66">
        <f>SUM(M10:M12)</f>
        <v>0</v>
      </c>
    </row>
    <row r="14" spans="1:17" x14ac:dyDescent="0.35">
      <c r="A14" s="19" t="s">
        <v>17</v>
      </c>
      <c r="B14" s="20"/>
      <c r="C14" s="21"/>
      <c r="D14" s="20"/>
      <c r="E14" s="78">
        <f>M28</f>
        <v>0</v>
      </c>
      <c r="F14" s="14" t="s">
        <v>18</v>
      </c>
      <c r="G14" s="84"/>
      <c r="H14" s="84"/>
      <c r="I14" s="69">
        <v>0</v>
      </c>
      <c r="J14" s="62" t="s">
        <v>18</v>
      </c>
      <c r="M14" s="73">
        <v>0</v>
      </c>
    </row>
    <row r="15" spans="1:17" x14ac:dyDescent="0.35">
      <c r="A15" s="22" t="s">
        <v>19</v>
      </c>
      <c r="B15" s="23"/>
      <c r="C15" s="21"/>
      <c r="D15" s="23"/>
      <c r="E15" s="79"/>
      <c r="F15" s="14" t="s">
        <v>20</v>
      </c>
      <c r="G15" s="84"/>
      <c r="H15" s="84"/>
      <c r="I15" s="69">
        <v>0</v>
      </c>
      <c r="J15" s="62" t="s">
        <v>20</v>
      </c>
      <c r="M15" s="73">
        <v>0</v>
      </c>
    </row>
    <row r="16" spans="1:17" x14ac:dyDescent="0.35">
      <c r="A16" s="24" t="s">
        <v>21</v>
      </c>
      <c r="B16" s="21"/>
      <c r="C16" s="25"/>
      <c r="D16" s="26"/>
      <c r="E16" s="79"/>
      <c r="F16" s="14" t="s">
        <v>22</v>
      </c>
      <c r="G16" s="84"/>
      <c r="H16" s="84"/>
      <c r="I16" s="69">
        <v>0</v>
      </c>
      <c r="J16" s="62" t="s">
        <v>22</v>
      </c>
      <c r="M16" s="73">
        <v>0</v>
      </c>
      <c r="Q16" s="27"/>
    </row>
    <row r="17" spans="1:15" x14ac:dyDescent="0.35">
      <c r="A17" s="19" t="s">
        <v>23</v>
      </c>
      <c r="B17" s="21"/>
      <c r="C17" s="28"/>
      <c r="D17" s="21"/>
      <c r="E17" s="80"/>
      <c r="F17" s="64" t="s">
        <v>50</v>
      </c>
      <c r="I17" s="74">
        <v>0</v>
      </c>
      <c r="J17" s="65" t="s">
        <v>50</v>
      </c>
      <c r="M17" s="74">
        <v>0</v>
      </c>
    </row>
    <row r="18" spans="1:15" x14ac:dyDescent="0.35">
      <c r="A18" s="19" t="s">
        <v>25</v>
      </c>
      <c r="B18" s="21"/>
      <c r="C18" s="21"/>
      <c r="D18" s="21"/>
      <c r="E18" s="80"/>
      <c r="F18" s="54" t="s">
        <v>24</v>
      </c>
      <c r="G18" s="84"/>
      <c r="H18" s="84"/>
      <c r="I18" s="29">
        <f>SUM(I13:I17)</f>
        <v>0</v>
      </c>
      <c r="J18" s="48" t="s">
        <v>24</v>
      </c>
      <c r="M18" s="30">
        <f>SUM(M13:M17)</f>
        <v>0</v>
      </c>
      <c r="O18" s="27"/>
    </row>
    <row r="19" spans="1:15" x14ac:dyDescent="0.35">
      <c r="A19" s="19" t="s">
        <v>26</v>
      </c>
      <c r="B19" s="21"/>
      <c r="C19" s="31"/>
      <c r="D19" s="21"/>
      <c r="E19" s="80"/>
      <c r="F19" s="54" t="s">
        <v>49</v>
      </c>
      <c r="G19" s="84"/>
      <c r="H19" s="84"/>
      <c r="I19" s="10">
        <f>(I3+I7+I18)</f>
        <v>0</v>
      </c>
      <c r="J19" s="48" t="s">
        <v>49</v>
      </c>
      <c r="M19" s="11">
        <f>(M3+M7+M18)</f>
        <v>0</v>
      </c>
    </row>
    <row r="20" spans="1:15" ht="15" customHeight="1" x14ac:dyDescent="0.35">
      <c r="A20" s="19" t="s">
        <v>27</v>
      </c>
      <c r="B20" s="21"/>
      <c r="C20" s="31"/>
      <c r="D20" s="21"/>
      <c r="E20" s="128"/>
      <c r="F20" s="14" t="s">
        <v>28</v>
      </c>
      <c r="G20" s="84"/>
      <c r="H20" s="84"/>
      <c r="I20" s="69">
        <v>0</v>
      </c>
      <c r="J20" s="62" t="s">
        <v>28</v>
      </c>
      <c r="M20" s="71">
        <v>0</v>
      </c>
    </row>
    <row r="21" spans="1:15" x14ac:dyDescent="0.35">
      <c r="A21" s="19" t="s">
        <v>29</v>
      </c>
      <c r="B21" s="21"/>
      <c r="C21" s="21"/>
      <c r="D21" s="21"/>
      <c r="E21" s="80"/>
      <c r="F21" s="55" t="s">
        <v>30</v>
      </c>
      <c r="G21" s="32"/>
      <c r="H21" s="32"/>
      <c r="I21" s="29">
        <f>(I19+I20)</f>
        <v>0</v>
      </c>
      <c r="J21" s="63" t="s">
        <v>30</v>
      </c>
      <c r="K21" s="33"/>
      <c r="L21" s="33"/>
      <c r="M21" s="30">
        <f>(M19+M20)</f>
        <v>0</v>
      </c>
    </row>
    <row r="22" spans="1:15" x14ac:dyDescent="0.35">
      <c r="A22" s="19" t="s">
        <v>31</v>
      </c>
      <c r="B22" s="21"/>
      <c r="C22" s="21"/>
      <c r="D22" s="21"/>
      <c r="E22" s="80"/>
      <c r="F22" s="15" t="s">
        <v>32</v>
      </c>
      <c r="G22" s="85"/>
      <c r="H22" s="85"/>
      <c r="I22" s="34"/>
      <c r="J22" s="35" t="s">
        <v>32</v>
      </c>
      <c r="K22" s="36"/>
      <c r="L22" s="36"/>
      <c r="M22" s="37"/>
    </row>
    <row r="23" spans="1:15" x14ac:dyDescent="0.35">
      <c r="A23" s="19" t="s">
        <v>33</v>
      </c>
      <c r="B23" s="21"/>
      <c r="C23" s="21"/>
      <c r="D23" s="21"/>
      <c r="E23" s="80"/>
      <c r="F23" s="56"/>
      <c r="G23" s="84"/>
      <c r="H23" s="84"/>
      <c r="I23" s="12"/>
      <c r="J23" s="38"/>
      <c r="M23" s="39"/>
    </row>
    <row r="24" spans="1:15" x14ac:dyDescent="0.35">
      <c r="A24" s="19" t="s">
        <v>34</v>
      </c>
      <c r="B24" s="21"/>
      <c r="C24" s="40"/>
      <c r="D24" s="21"/>
      <c r="E24" s="81"/>
      <c r="F24" s="56" t="s">
        <v>35</v>
      </c>
      <c r="G24" s="84"/>
      <c r="H24" s="84"/>
      <c r="I24" s="41">
        <f>((I21/0.94)-I21)</f>
        <v>0</v>
      </c>
      <c r="J24" s="38" t="s">
        <v>35</v>
      </c>
      <c r="M24" s="41">
        <f>((M21/0.94)-M21)</f>
        <v>0</v>
      </c>
    </row>
    <row r="25" spans="1:15" x14ac:dyDescent="0.35">
      <c r="A25" s="42" t="s">
        <v>36</v>
      </c>
      <c r="B25" s="43"/>
      <c r="C25" s="43"/>
      <c r="D25" s="43"/>
      <c r="E25" s="82"/>
      <c r="F25" s="56" t="s">
        <v>37</v>
      </c>
      <c r="G25" s="84"/>
      <c r="H25" s="84"/>
      <c r="I25" s="44">
        <f>SUM(I21+I24)</f>
        <v>0</v>
      </c>
      <c r="J25" s="38" t="s">
        <v>37</v>
      </c>
      <c r="M25" s="44">
        <f>SUM(M21+M24)</f>
        <v>0</v>
      </c>
    </row>
    <row r="26" spans="1:15" x14ac:dyDescent="0.35">
      <c r="A26" s="19" t="s">
        <v>38</v>
      </c>
      <c r="B26" s="21"/>
      <c r="C26" s="21"/>
      <c r="D26" s="21"/>
      <c r="E26" s="121"/>
      <c r="F26" s="56" t="s">
        <v>39</v>
      </c>
      <c r="G26" s="84"/>
      <c r="H26" s="84"/>
      <c r="I26" s="41">
        <f>((I25/0.985)-I25)</f>
        <v>0</v>
      </c>
      <c r="J26" s="38" t="s">
        <v>39</v>
      </c>
      <c r="M26" s="41">
        <f>((M25/0.985)-M25)</f>
        <v>0</v>
      </c>
    </row>
    <row r="27" spans="1:15" x14ac:dyDescent="0.35">
      <c r="A27" s="45" t="s">
        <v>40</v>
      </c>
      <c r="B27" s="46"/>
      <c r="C27" s="46"/>
      <c r="D27" s="46"/>
      <c r="E27" s="127"/>
      <c r="F27" s="56"/>
      <c r="G27" s="84"/>
      <c r="H27" s="84"/>
      <c r="I27" s="39"/>
      <c r="J27" s="38"/>
      <c r="M27" s="39"/>
    </row>
    <row r="28" spans="1:15" ht="15" thickBot="1" x14ac:dyDescent="0.4">
      <c r="A28" s="19" t="s">
        <v>41</v>
      </c>
      <c r="B28" s="21"/>
      <c r="C28" s="21"/>
      <c r="D28" s="21"/>
      <c r="E28" s="79"/>
      <c r="F28" s="54" t="s">
        <v>42</v>
      </c>
      <c r="G28" s="84"/>
      <c r="H28" s="84"/>
      <c r="I28" s="47">
        <f>ROUND((I25+I26),2)</f>
        <v>0</v>
      </c>
      <c r="J28" s="48" t="s">
        <v>42</v>
      </c>
      <c r="M28" s="47">
        <f>ROUND((M25+M26),2)</f>
        <v>0</v>
      </c>
    </row>
    <row r="29" spans="1:15" ht="15.5" thickTop="1" thickBot="1" x14ac:dyDescent="0.4">
      <c r="A29" s="49" t="s">
        <v>43</v>
      </c>
      <c r="B29" s="50"/>
      <c r="C29" s="50"/>
      <c r="D29" s="50"/>
      <c r="E29" s="83"/>
      <c r="F29" s="57"/>
      <c r="G29" s="58"/>
      <c r="H29" s="58"/>
      <c r="I29" s="59"/>
      <c r="J29" s="51"/>
      <c r="K29" s="52"/>
      <c r="L29" s="52"/>
      <c r="M29" s="53"/>
    </row>
    <row r="30" spans="1:15" x14ac:dyDescent="0.35">
      <c r="A30" s="86" t="s">
        <v>44</v>
      </c>
      <c r="B30" s="87"/>
      <c r="C30" s="88"/>
      <c r="D30" s="88"/>
      <c r="E30" s="89"/>
      <c r="F30" s="88"/>
      <c r="G30" s="88"/>
      <c r="H30" s="88"/>
      <c r="I30" s="90"/>
      <c r="J30" s="91"/>
      <c r="K30" s="88"/>
      <c r="L30" s="88"/>
      <c r="M30" s="90"/>
    </row>
    <row r="31" spans="1:15" x14ac:dyDescent="0.35">
      <c r="A31" s="92"/>
      <c r="B31" s="75"/>
      <c r="C31" s="75"/>
      <c r="D31" s="75"/>
      <c r="E31" s="93"/>
      <c r="F31" s="94"/>
      <c r="G31" s="94"/>
      <c r="H31" s="94"/>
      <c r="I31" s="95"/>
      <c r="J31" s="96" t="s">
        <v>45</v>
      </c>
      <c r="K31" s="104"/>
      <c r="L31" s="105"/>
      <c r="M31" s="106"/>
    </row>
    <row r="32" spans="1:15" x14ac:dyDescent="0.35">
      <c r="A32" s="96" t="s">
        <v>46</v>
      </c>
      <c r="B32" s="75"/>
      <c r="C32" s="75"/>
      <c r="D32" s="75"/>
      <c r="E32" s="75"/>
      <c r="F32" s="75"/>
      <c r="G32" s="75"/>
      <c r="H32" s="75"/>
      <c r="I32" s="97"/>
      <c r="J32" s="98" t="s">
        <v>47</v>
      </c>
      <c r="K32" s="104"/>
      <c r="L32" s="105"/>
      <c r="M32" s="106"/>
    </row>
    <row r="33" spans="1:13" ht="15" thickBot="1" x14ac:dyDescent="0.4">
      <c r="A33" s="99"/>
      <c r="B33" s="76"/>
      <c r="C33" s="76"/>
      <c r="D33" s="76"/>
      <c r="E33" s="76"/>
      <c r="F33" s="76"/>
      <c r="G33" s="76"/>
      <c r="H33" s="76"/>
      <c r="I33" s="100"/>
      <c r="J33" s="101" t="s">
        <v>48</v>
      </c>
      <c r="K33" s="107"/>
      <c r="L33" s="108"/>
      <c r="M33" s="109"/>
    </row>
    <row r="34" spans="1:13" x14ac:dyDescent="0.35">
      <c r="A34" s="102"/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</row>
    <row r="35" spans="1:13" x14ac:dyDescent="0.35">
      <c r="A35" s="102"/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</row>
    <row r="36" spans="1:13" x14ac:dyDescent="0.35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</row>
    <row r="37" spans="1:13" x14ac:dyDescent="0.35">
      <c r="A37" s="102"/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</row>
    <row r="38" spans="1:13" x14ac:dyDescent="0.35">
      <c r="A38" s="102"/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</row>
    <row r="39" spans="1:13" x14ac:dyDescent="0.35">
      <c r="A39" s="102"/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</row>
    <row r="40" spans="1:13" x14ac:dyDescent="0.35">
      <c r="A40" s="102"/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</row>
    <row r="41" spans="1:13" x14ac:dyDescent="0.35">
      <c r="A41" s="102"/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</row>
    <row r="42" spans="1:13" x14ac:dyDescent="0.35">
      <c r="A42" s="102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</row>
    <row r="43" spans="1:13" x14ac:dyDescent="0.35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</row>
  </sheetData>
  <sheetProtection algorithmName="SHA-512" hashValue="lsqbSP4o3GjDFOOX5tJs8nUhQHs6VXglh7nIgp4ZlJ7aHB7UldVAj9s0EjHuDDR0qZQ/cQ5tQ0BUPLARbqBfPA==" saltValue="m+Mmam/3GUmbzB+p9KJ1jw==" spinCount="100000" sheet="1" objects="1" scenarios="1" selectLockedCells="1"/>
  <mergeCells count="9">
    <mergeCell ref="C2:E2"/>
    <mergeCell ref="C3:E3"/>
    <mergeCell ref="A3:B3"/>
    <mergeCell ref="B4:E4"/>
    <mergeCell ref="K31:M31"/>
    <mergeCell ref="K32:M32"/>
    <mergeCell ref="K33:M33"/>
    <mergeCell ref="A7:E12"/>
    <mergeCell ref="B5:E5"/>
  </mergeCells>
  <pageMargins left="0.25" right="0.25" top="0.75" bottom="0.75" header="0.3" footer="0.3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CRP</vt:lpstr>
      <vt:lpstr>CRP!Print_Area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 Zaman</dc:creator>
  <cp:lastModifiedBy>Ray Zaman</cp:lastModifiedBy>
  <dcterms:created xsi:type="dcterms:W3CDTF">2022-02-10T21:51:55Z</dcterms:created>
  <dcterms:modified xsi:type="dcterms:W3CDTF">2026-06-24T15:41:56Z</dcterms:modified>
</cp:coreProperties>
</file>